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5B708CC9-3902-4036-A5E1-71335A5B96B7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I_FF" sheetId="1" r:id="rId1"/>
  </sheets>
  <definedNames>
    <definedName name="_xlnm.Print_Area" localSheetId="0">EAI_FF!$B$2:$H$33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3" i="1"/>
  <c r="H14" i="1"/>
  <c r="H15" i="1"/>
  <c r="H16" i="1"/>
  <c r="H12" i="1"/>
  <c r="F8" i="1" l="1"/>
  <c r="H25" i="1"/>
  <c r="H22" i="1"/>
  <c r="H20" i="1"/>
  <c r="H19" i="1"/>
  <c r="H11" i="1"/>
  <c r="H10" i="1"/>
  <c r="H9" i="1"/>
  <c r="E25" i="1"/>
  <c r="E22" i="1"/>
  <c r="E20" i="1"/>
  <c r="E19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D8" i="1"/>
  <c r="C8" i="1"/>
  <c r="E18" i="1" l="1"/>
  <c r="E24" i="1"/>
  <c r="H18" i="1"/>
  <c r="H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<sst xmlns="http://schemas.openxmlformats.org/spreadsheetml/2006/main" count="39" uniqueCount="35">
  <si>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</si>
  <si>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</si>
  <si>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</si>
  <si>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</si>
  <si>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</si>
  <si>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</si>
  <si>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</si>
  <si>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</si>
  <si>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</si>
  <si>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</si>
  <si>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</si>
  <si>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</si>
  <si>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</si>
  <si>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</si>
  <si>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</si>
  <si>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</si>
  <si>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</si>
  <si>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</si>
  <si>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</si>
  <si>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</si>
  <si>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</si>
  <si>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</si>
  <si>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</si>
  <si>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</si>
  <si>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</si>
  <si>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</si>
  <si>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</si>
  <si>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</si>
  <si>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</si>
  <si>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 al 31 de diciembre de 2023</t>
  </si>
  <si>
    <t>JUNTA RURAL DE AGUA Y SANEAMIENTO  NAICA MPIO DE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</si>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</sst>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34" sqref="B34"/>
    </sheetView>
  </sheetViews>
  <sheetFormatPr baseColWidth="10" defaultColWidth="11.44140625" defaultRowHeight="11.4" x14ac:dyDescent="0.2"/>
  <cols>
    <col min="1" max="1" width="3.5546875" style="1" customWidth="1"/>
    <col min="2" max="2" width="75.33203125" style="1" bestFit="1" customWidth="1"/>
    <col min="3" max="3" width="11.33203125" style="1" bestFit="1" customWidth="1"/>
    <col min="4" max="4" width="13.33203125" style="1" bestFit="1" customWidth="1"/>
    <col min="5" max="7" width="11.33203125" style="1" bestFit="1" customWidth="1"/>
    <col min="8" max="8" width="12.4414062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5" t="s">
        <v>30</v>
      </c>
      <c r="C2" s="36"/>
      <c r="D2" s="36"/>
      <c r="E2" s="36"/>
      <c r="F2" s="36"/>
      <c r="G2" s="36"/>
      <c r="H2" s="37"/>
    </row>
    <row r="3" spans="2:8" ht="12" x14ac:dyDescent="0.2">
      <c r="B3" s="38" t="s">
        <v>0</v>
      </c>
      <c r="C3" s="39"/>
      <c r="D3" s="39"/>
      <c r="E3" s="39"/>
      <c r="F3" s="39"/>
      <c r="G3" s="39"/>
      <c r="H3" s="40"/>
    </row>
    <row r="4" spans="2:8" ht="12.6" thickBot="1" x14ac:dyDescent="0.25">
      <c r="B4" s="41" t="s">
        <v>29</v>
      </c>
      <c r="C4" s="42"/>
      <c r="D4" s="42"/>
      <c r="E4" s="42"/>
      <c r="F4" s="42"/>
      <c r="G4" s="42"/>
      <c r="H4" s="43"/>
    </row>
    <row r="5" spans="2:8" s="2" customFormat="1" ht="12.6" thickBot="1" x14ac:dyDescent="0.3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6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6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5152007.5199999996</v>
      </c>
      <c r="D8" s="18">
        <f>SUM(D9:D16)</f>
        <v>0</v>
      </c>
      <c r="E8" s="21">
        <f t="shared" ref="E8:E15" si="0">C8+D8</f>
        <v>5152007.5199999996</v>
      </c>
      <c r="F8" s="18">
        <f>SUM(F9:F16)</f>
        <v>5195302.58</v>
      </c>
      <c r="G8" s="21">
        <f>SUM(G9:G16)</f>
        <v>5195302.58</v>
      </c>
      <c r="H8" s="5">
        <f t="shared" ref="H8:H16" si="1">G8-C8</f>
        <v>43295.060000000522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ht="12" x14ac:dyDescent="0.2">
      <c r="B12" s="6" t="s">
        <v>17</v>
      </c>
      <c r="C12" s="22">
        <v>5152007.5199999996</v>
      </c>
      <c r="D12" s="19">
        <v>0</v>
      </c>
      <c r="E12" s="23">
        <f t="shared" si="0"/>
        <v>5152007.5199999996</v>
      </c>
      <c r="F12" s="19">
        <v>5195302.58</v>
      </c>
      <c r="G12" s="28">
        <v>5195302.58</v>
      </c>
      <c r="H12" s="5">
        <f t="shared" si="1"/>
        <v>43295.060000000522</v>
      </c>
    </row>
    <row r="13" spans="2:8" ht="12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8">
        <v>0</v>
      </c>
      <c r="H13" s="5">
        <f t="shared" si="1"/>
        <v>0</v>
      </c>
    </row>
    <row r="14" spans="2:8" ht="12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8">
        <v>0</v>
      </c>
      <c r="H14" s="5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8">
        <v>0</v>
      </c>
      <c r="H15" s="5">
        <f t="shared" si="1"/>
        <v>0</v>
      </c>
    </row>
    <row r="16" spans="2:8" ht="12" x14ac:dyDescent="0.2">
      <c r="B16" s="6" t="s">
        <v>22</v>
      </c>
      <c r="C16" s="22">
        <v>0</v>
      </c>
      <c r="D16" s="19">
        <v>0</v>
      </c>
      <c r="E16" s="23">
        <v>0</v>
      </c>
      <c r="F16" s="20">
        <v>0</v>
      </c>
      <c r="G16" s="29">
        <v>0</v>
      </c>
      <c r="H16" s="5">
        <f t="shared" si="1"/>
        <v>0</v>
      </c>
    </row>
    <row r="17" spans="2:8" x14ac:dyDescent="0.2">
      <c r="B17" s="10"/>
      <c r="C17" s="23"/>
      <c r="D17" s="20"/>
      <c r="E17" s="23"/>
      <c r="G17" s="23"/>
      <c r="H17" s="7"/>
    </row>
    <row r="18" spans="2:8" ht="36" x14ac:dyDescent="0.2">
      <c r="B18" s="11" t="s">
        <v>28</v>
      </c>
      <c r="C18" s="21">
        <f>SUM(C19:C22)</f>
        <v>35570</v>
      </c>
      <c r="D18" s="18">
        <f>SUM(D19:D22)</f>
        <v>0</v>
      </c>
      <c r="E18" s="21">
        <f>C18+D18</f>
        <v>35570</v>
      </c>
      <c r="F18" s="18">
        <f>SUM(F19:F22)</f>
        <v>73032.95</v>
      </c>
      <c r="G18" s="21">
        <f>SUM(G19:G22)</f>
        <v>73032.95</v>
      </c>
      <c r="H18" s="5">
        <f>G18-C18</f>
        <v>37462.949999999997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v>0</v>
      </c>
      <c r="F21" s="19">
        <v>21215.95</v>
      </c>
      <c r="G21" s="22">
        <v>21215.95</v>
      </c>
      <c r="H21" s="7">
        <f t="shared" ref="H21" si="2">G21-C21</f>
        <v>21215.95</v>
      </c>
    </row>
    <row r="22" spans="2:8" x14ac:dyDescent="0.2">
      <c r="B22" s="6" t="s">
        <v>22</v>
      </c>
      <c r="C22" s="22">
        <v>35570</v>
      </c>
      <c r="D22" s="19">
        <v>0</v>
      </c>
      <c r="E22" s="23">
        <f>C22+D22</f>
        <v>35570</v>
      </c>
      <c r="F22" s="19">
        <v>51817</v>
      </c>
      <c r="G22" s="22">
        <v>51817</v>
      </c>
      <c r="H22" s="7">
        <f>G22-C22</f>
        <v>16247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5187577.5199999996</v>
      </c>
      <c r="D26" s="26">
        <f>SUM(D24,D18,D8)</f>
        <v>0</v>
      </c>
      <c r="E26" s="15">
        <f>SUM(D26,C26)</f>
        <v>5187577.5199999996</v>
      </c>
      <c r="F26" s="26">
        <f>SUM(F24,F18,F8)</f>
        <v>5268335.53</v>
      </c>
      <c r="G26" s="15">
        <f>SUM(G24,G18,G8)</f>
        <v>5268335.53</v>
      </c>
      <c r="H26" s="31">
        <f>SUM(G26-C26)</f>
        <v>80758.010000000708</v>
      </c>
    </row>
    <row r="27" spans="2:8" ht="12.6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ht="12" x14ac:dyDescent="0.25">
      <c r="B29" s="30"/>
      <c r="D29" s="30"/>
    </row>
    <row r="30" spans="2:8" s="3" customFormat="1" ht="14.4" x14ac:dyDescent="0.3">
      <c r="B30" s="30" t="s">
        <v>31</v>
      </c>
      <c r="C30" s="51"/>
      <c r="D30" s="52" t="s">
        <v>32</v>
      </c>
    </row>
    <row r="31" spans="2:8" s="3" customFormat="1" ht="14.4" x14ac:dyDescent="0.3">
      <c r="B31" s="53" t="s">
        <v>33</v>
      </c>
      <c r="C31" s="51"/>
      <c r="D31" s="53" t="s">
        <v>34</v>
      </c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 verticalCentered="1"/>
  <pageMargins left="1.299212598425197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2023-04-25T00:55:38Z</cp:lastPrinted>
  <dcterms:created xsi:type="dcterms:W3CDTF">2019-12-05T18:23:32Z</dcterms:created>
  <dcterms:modified xsi:type="dcterms:W3CDTF">2024-01-25T18:40:13Z</dcterms:modified>
</cp:coreProperties>
</file>